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OPV\Lámerová\14.7. Věřejné zákazky\Nadlimitní\Zařízení sestra pacient\podklady\DN - VV\"/>
    </mc:Choice>
  </mc:AlternateContent>
  <bookViews>
    <workbookView xWindow="0" yWindow="0" windowWidth="28800" windowHeight="12435"/>
  </bookViews>
  <sheets>
    <sheet name="VV dětská oční klinika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F18" i="1"/>
  <c r="H17" i="1"/>
  <c r="F17" i="1"/>
  <c r="H36" i="1"/>
  <c r="H35" i="1"/>
  <c r="F7" i="1"/>
  <c r="F6" i="1"/>
  <c r="F32" i="1" s="1"/>
  <c r="H65" i="1"/>
  <c r="H64" i="1"/>
  <c r="H63" i="1"/>
  <c r="H62" i="1"/>
  <c r="H61" i="1"/>
  <c r="H60" i="1"/>
  <c r="H59" i="1"/>
  <c r="F59" i="1"/>
  <c r="H58" i="1"/>
  <c r="F58" i="1"/>
  <c r="H57" i="1"/>
  <c r="F57" i="1"/>
  <c r="F56" i="1"/>
  <c r="H55" i="1"/>
  <c r="F55" i="1"/>
  <c r="H54" i="1"/>
  <c r="F54" i="1"/>
  <c r="H53" i="1"/>
  <c r="H66" i="1" s="1"/>
  <c r="F53" i="1"/>
  <c r="H49" i="1"/>
  <c r="F49" i="1"/>
  <c r="H48" i="1"/>
  <c r="F48" i="1"/>
  <c r="F50" i="1" s="1"/>
  <c r="H47" i="1"/>
  <c r="F47" i="1"/>
  <c r="H43" i="1"/>
  <c r="H42" i="1"/>
  <c r="H41" i="1"/>
  <c r="H40" i="1"/>
  <c r="H39" i="1"/>
  <c r="H38" i="1"/>
  <c r="H37" i="1"/>
  <c r="H31" i="1"/>
  <c r="F31" i="1"/>
  <c r="H30" i="1"/>
  <c r="F30" i="1"/>
  <c r="H29" i="1"/>
  <c r="F29" i="1"/>
  <c r="H28" i="1"/>
  <c r="F28" i="1"/>
  <c r="H27" i="1"/>
  <c r="F27" i="1"/>
  <c r="H26" i="1"/>
  <c r="F26" i="1"/>
  <c r="H25" i="1"/>
  <c r="F25" i="1"/>
  <c r="F24" i="1"/>
  <c r="H23" i="1"/>
  <c r="F23" i="1"/>
  <c r="H22" i="1"/>
  <c r="F22" i="1"/>
  <c r="H21" i="1"/>
  <c r="F21" i="1"/>
  <c r="H20" i="1"/>
  <c r="F20" i="1"/>
  <c r="H19" i="1"/>
  <c r="F19" i="1"/>
  <c r="H16" i="1"/>
  <c r="F16" i="1"/>
  <c r="H15" i="1"/>
  <c r="F15" i="1"/>
  <c r="H14" i="1"/>
  <c r="F14" i="1"/>
  <c r="F13" i="1"/>
  <c r="F12" i="1"/>
  <c r="F11" i="1"/>
  <c r="H10" i="1"/>
  <c r="F10" i="1"/>
  <c r="H9" i="1"/>
  <c r="F9" i="1"/>
  <c r="H8" i="1"/>
  <c r="F8" i="1"/>
  <c r="H7" i="1"/>
  <c r="H32" i="1" s="1"/>
  <c r="H50" i="1" l="1"/>
  <c r="F66" i="1"/>
  <c r="H44" i="1"/>
  <c r="H69" i="1" s="1"/>
</calcChain>
</file>

<file path=xl/sharedStrings.xml><?xml version="1.0" encoding="utf-8"?>
<sst xmlns="http://schemas.openxmlformats.org/spreadsheetml/2006/main" count="146" uniqueCount="72">
  <si>
    <t>Název</t>
  </si>
  <si>
    <t>MJ</t>
  </si>
  <si>
    <t>Množství</t>
  </si>
  <si>
    <t>materiál</t>
  </si>
  <si>
    <t>montáž</t>
  </si>
  <si>
    <t>cena/ks</t>
  </si>
  <si>
    <t>celkem</t>
  </si>
  <si>
    <t>ks</t>
  </si>
  <si>
    <t>x</t>
  </si>
  <si>
    <t>Zásuvka terminálu</t>
  </si>
  <si>
    <t>Datový rozvaděč nástěnný 19"/9U - nástěnný
600 x 500 x 395 mm, 16,5 kg</t>
  </si>
  <si>
    <t xml:space="preserve">Napájecí zdroj + lokální server </t>
  </si>
  <si>
    <t>Rozvodný panel 8x 230V 19"/2U</t>
  </si>
  <si>
    <t>SW - licence pro Hlavní terminál</t>
  </si>
  <si>
    <t>SW - databáze historie volání</t>
  </si>
  <si>
    <t xml:space="preserve">SW - licence pro IP kameru  </t>
  </si>
  <si>
    <t>Univerzální police 19"/1U</t>
  </si>
  <si>
    <t>Napájecí injektor 24 portů/19"</t>
  </si>
  <si>
    <t>Zásuvka pacienta s držákem tlač. (bez hovoru)</t>
  </si>
  <si>
    <t>Táhlo nouzového volání</t>
  </si>
  <si>
    <t>Táhlo a tlačítko nouzového volání</t>
  </si>
  <si>
    <t>Služební terminál (vchod)</t>
  </si>
  <si>
    <t>Router</t>
  </si>
  <si>
    <t>Kamera IP s příslušenstvím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</si>
  <si>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</si>
  <si>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</si>
  <si>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</si>
  <si>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</si>
  <si>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</si>
  <si>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</si>
  <si>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</si>
  <si>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</si>
  <si>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</si>
  <si>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</si>
  <si>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</si>
  <si>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</si>
  <si>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</si>
  <si>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</si>
  <si>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Vypracování PD skutečného provedení stavby</t>
  </si>
  <si>
    <t>Slaboproudé rozvody - dodávka a montáž vodičů</t>
  </si>
  <si>
    <t>kabel do trubek, nebo do lišt LSOH</t>
  </si>
  <si>
    <t>m</t>
  </si>
  <si>
    <t>vodič do trubek, nebo do lišt</t>
  </si>
  <si>
    <t>Hrubá instalace - trubkování (lištování) a osazení instalačních krabic</t>
  </si>
  <si>
    <r>
      <t xml:space="preserve">trubka pod omítku </t>
    </r>
    <r>
      <rPr>
        <b/>
        <sz val="9"/>
        <color rgb="FFFF0000"/>
        <rFont val="Arial"/>
        <family val="2"/>
        <charset val="238"/>
      </rPr>
      <t xml:space="preserve">bude využita již stávající </t>
    </r>
  </si>
  <si>
    <t>vodič protahovací</t>
  </si>
  <si>
    <t>lišta vkládací s krytem</t>
  </si>
  <si>
    <t>držák kabelového svazku</t>
  </si>
  <si>
    <t>sádra štukatérská</t>
  </si>
  <si>
    <t>kg</t>
  </si>
  <si>
    <t>štukovací směs</t>
  </si>
  <si>
    <t>kpl</t>
  </si>
  <si>
    <t>oprava otvorů po demontáži prvku (upravení původního otvoru - sádrování - bez malby, usazení nové instalační krabice)</t>
  </si>
  <si>
    <t>prostupy zdivem do 0,5m</t>
  </si>
  <si>
    <t>odkrytí stávajících elektroinstalačních lišt, krabic, součinnost s technickým pracovníkem/správcem objektu</t>
  </si>
  <si>
    <t>demontáž zastaralého zařízení</t>
  </si>
  <si>
    <t>demontáž a zpětná montáž podhledů</t>
  </si>
  <si>
    <t>Rekapitulace:</t>
  </si>
  <si>
    <t>Dodávky a montáže celkem - cena bez DPH:</t>
  </si>
  <si>
    <t>Dodávka a montáž technologie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</si>
  <si>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</si>
  <si>
    <t>Datový switch 24 portů/19"</t>
  </si>
  <si>
    <t xml:space="preserve">Svítidlo signalizační </t>
  </si>
  <si>
    <t xml:space="preserve">Orientační směrové svítidlo </t>
  </si>
  <si>
    <t xml:space="preserve">Pokojový terminál hovorový
</t>
  </si>
  <si>
    <t xml:space="preserve">Pokojový terminál hovorový s displejem
</t>
  </si>
  <si>
    <t xml:space="preserve">ostatní drobný instalační materiál </t>
  </si>
  <si>
    <t xml:space="preserve">pomocné montážní, instalační a stavební práce </t>
  </si>
  <si>
    <t xml:space="preserve">Tlačítko pacienta (bez hovoru)                        </t>
  </si>
  <si>
    <t>Telefonní zásuvka IN-OUT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</si>
  <si>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</si>
  <si>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 xml:space="preserve">                                             Objekt: FN Brno DOK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</si>
</sst>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4" x14ac:knownFonts="1"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b/>
      <sz val="9"/>
      <color theme="0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family val="2"/>
      <charset val="238"/>
    </font>
    <font>
      <b/>
      <sz val="9"/>
      <color rgb="FFFF0000"/>
      <name val="Arial"/>
      <family val="2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08">
    <xf numFmtId="0" fontId="0" fillId="0" borderId="0" xfId="0"/>
    <xf numFmtId="0" fontId="3" fillId="0" borderId="0" xfId="0" applyFont="1"/>
    <xf numFmtId="49" fontId="6" fillId="0" borderId="1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6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4" fontId="6" fillId="0" borderId="14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right" vertical="center"/>
    </xf>
    <xf numFmtId="4" fontId="4" fillId="0" borderId="16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vertical="center" wrapText="1"/>
    </xf>
    <xf numFmtId="4" fontId="6" fillId="0" borderId="16" xfId="0" applyNumberFormat="1" applyFont="1" applyBorder="1" applyAlignment="1">
      <alignment horizontal="right" vertical="center"/>
    </xf>
    <xf numFmtId="0" fontId="4" fillId="0" borderId="15" xfId="0" applyFont="1" applyBorder="1"/>
    <xf numFmtId="0" fontId="10" fillId="0" borderId="15" xfId="0" applyFont="1" applyBorder="1" applyAlignment="1">
      <alignment vertical="center" wrapText="1"/>
    </xf>
    <xf numFmtId="0" fontId="0" fillId="0" borderId="17" xfId="0" applyBorder="1"/>
    <xf numFmtId="164" fontId="3" fillId="0" borderId="17" xfId="0" applyNumberFormat="1" applyFont="1" applyBorder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4" fontId="4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right" vertical="center"/>
    </xf>
    <xf numFmtId="4" fontId="4" fillId="0" borderId="21" xfId="0" applyNumberFormat="1" applyFont="1" applyBorder="1" applyAlignment="1">
      <alignment vertical="center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right" vertical="center"/>
    </xf>
    <xf numFmtId="4" fontId="4" fillId="0" borderId="24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vertical="center"/>
    </xf>
    <xf numFmtId="49" fontId="4" fillId="0" borderId="15" xfId="0" applyNumberFormat="1" applyFont="1" applyBorder="1" applyAlignment="1">
      <alignment vertical="center"/>
    </xf>
    <xf numFmtId="49" fontId="4" fillId="0" borderId="23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6" fillId="0" borderId="19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horizontal="right" vertical="center"/>
    </xf>
    <xf numFmtId="0" fontId="4" fillId="2" borderId="15" xfId="0" applyFont="1" applyFill="1" applyBorder="1" applyAlignment="1">
      <alignment wrapText="1"/>
    </xf>
    <xf numFmtId="0" fontId="4" fillId="2" borderId="16" xfId="0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right" vertical="center"/>
    </xf>
    <xf numFmtId="4" fontId="6" fillId="2" borderId="16" xfId="0" applyNumberFormat="1" applyFont="1" applyFill="1" applyBorder="1" applyAlignment="1">
      <alignment horizontal="right" vertical="center"/>
    </xf>
    <xf numFmtId="4" fontId="4" fillId="2" borderId="16" xfId="0" applyNumberFormat="1" applyFont="1" applyFill="1" applyBorder="1" applyAlignment="1">
      <alignment horizontal="right" vertical="center"/>
    </xf>
    <xf numFmtId="4" fontId="4" fillId="2" borderId="19" xfId="0" applyNumberFormat="1" applyFont="1" applyFill="1" applyBorder="1" applyAlignment="1">
      <alignment horizontal="right" vertical="center"/>
    </xf>
    <xf numFmtId="0" fontId="4" fillId="2" borderId="15" xfId="0" applyFont="1" applyFill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right" vertical="center"/>
    </xf>
    <xf numFmtId="4" fontId="4" fillId="0" borderId="24" xfId="0" applyNumberFormat="1" applyFont="1" applyBorder="1" applyAlignment="1">
      <alignment horizontal="right" vertical="center"/>
    </xf>
    <xf numFmtId="4" fontId="4" fillId="0" borderId="25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65" fontId="4" fillId="0" borderId="8" xfId="0" applyNumberFormat="1" applyFont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/>
    <xf numFmtId="0" fontId="3" fillId="3" borderId="0" xfId="0" applyFont="1" applyFill="1"/>
    <xf numFmtId="0" fontId="5" fillId="0" borderId="3" xfId="0" applyFont="1" applyBorder="1" applyAlignment="1">
      <alignment vertical="center"/>
    </xf>
    <xf numFmtId="4" fontId="6" fillId="0" borderId="18" xfId="0" applyNumberFormat="1" applyFont="1" applyBorder="1" applyAlignment="1">
      <alignment horizontal="right" vertical="center"/>
    </xf>
    <xf numFmtId="0" fontId="4" fillId="0" borderId="23" xfId="0" applyFont="1" applyBorder="1"/>
    <xf numFmtId="0" fontId="4" fillId="0" borderId="24" xfId="0" applyFont="1" applyBorder="1" applyAlignment="1">
      <alignment horizontal="right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6" fillId="0" borderId="5" xfId="0" applyNumberFormat="1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2">
    <cellStyle name="Normální" xfId="0" builtinId="0"/>
    <cellStyle name="normální 3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B1" workbookViewId="0">
      <selection activeCell="H69" sqref="H69"/>
    </sheetView>
  </sheetViews>
  <sheetFormatPr defaultRowHeight="15" x14ac:dyDescent="0.25"/>
  <cols>
    <col min="1" max="1" width="4.5703125" hidden="1" customWidth="1"/>
    <col min="2" max="2" width="50" customWidth="1"/>
    <col min="3" max="3" width="5.5703125" customWidth="1"/>
    <col min="4" max="4" width="8.5703125" style="83" customWidth="1"/>
    <col min="5" max="8" width="15.5703125" customWidth="1"/>
    <col min="9" max="9" width="29" style="1" customWidth="1"/>
  </cols>
  <sheetData>
    <row r="1" spans="1:9" s="84" customFormat="1" ht="20.25" customHeight="1" thickBot="1" x14ac:dyDescent="0.3">
      <c r="B1" s="93"/>
      <c r="C1" s="94"/>
      <c r="D1" s="94"/>
      <c r="E1" s="94"/>
      <c r="F1" s="94"/>
      <c r="G1" s="94"/>
      <c r="H1" s="95"/>
      <c r="I1" s="85"/>
    </row>
    <row r="2" spans="1:9" ht="25.5" customHeight="1" thickBot="1" x14ac:dyDescent="0.3">
      <c r="B2" s="96" t="s">
        <v>71</v>
      </c>
      <c r="C2" s="97"/>
      <c r="D2" s="97"/>
      <c r="E2" s="97"/>
      <c r="F2" s="97"/>
      <c r="G2" s="97"/>
      <c r="H2" s="98"/>
    </row>
    <row r="3" spans="1:9" ht="25.5" customHeight="1" thickBot="1" x14ac:dyDescent="0.3">
      <c r="B3" s="99" t="s">
        <v>0</v>
      </c>
      <c r="C3" s="101" t="s">
        <v>1</v>
      </c>
      <c r="D3" s="103" t="s">
        <v>2</v>
      </c>
      <c r="E3" s="105" t="s">
        <v>3</v>
      </c>
      <c r="F3" s="106"/>
      <c r="G3" s="106" t="s">
        <v>4</v>
      </c>
      <c r="H3" s="107"/>
    </row>
    <row r="4" spans="1:9" ht="25.5" customHeight="1" thickBot="1" x14ac:dyDescent="0.3">
      <c r="B4" s="100"/>
      <c r="C4" s="102"/>
      <c r="D4" s="104"/>
      <c r="E4" s="2" t="s">
        <v>5</v>
      </c>
      <c r="F4" s="3" t="s">
        <v>6</v>
      </c>
      <c r="G4" s="3" t="s">
        <v>5</v>
      </c>
      <c r="H4" s="4" t="s">
        <v>6</v>
      </c>
      <c r="I4" s="5"/>
    </row>
    <row r="5" spans="1:9" ht="25.5" customHeight="1" thickBot="1" x14ac:dyDescent="0.3">
      <c r="B5" s="6" t="s">
        <v>59</v>
      </c>
      <c r="C5" s="7"/>
      <c r="D5" s="8"/>
      <c r="E5" s="7"/>
      <c r="F5" s="7"/>
      <c r="G5" s="7"/>
      <c r="H5" s="86"/>
      <c r="I5" s="5"/>
    </row>
    <row r="6" spans="1:9" ht="25.5" customHeight="1" x14ac:dyDescent="0.25">
      <c r="A6" s="9">
        <v>1</v>
      </c>
      <c r="B6" s="10" t="s">
        <v>60</v>
      </c>
      <c r="C6" s="12" t="s">
        <v>7</v>
      </c>
      <c r="D6" s="13">
        <v>1</v>
      </c>
      <c r="E6" s="14"/>
      <c r="F6" s="14">
        <f>D6*E6</f>
        <v>0</v>
      </c>
      <c r="G6" s="15" t="s">
        <v>8</v>
      </c>
      <c r="H6" s="87" t="s">
        <v>8</v>
      </c>
      <c r="I6" s="5"/>
    </row>
    <row r="7" spans="1:9" ht="25.5" customHeight="1" x14ac:dyDescent="0.25">
      <c r="A7" s="9"/>
      <c r="B7" s="16" t="s">
        <v>9</v>
      </c>
      <c r="C7" s="18" t="s">
        <v>7</v>
      </c>
      <c r="D7" s="19">
        <v>1</v>
      </c>
      <c r="E7" s="20"/>
      <c r="F7" s="20">
        <f>D7*E7</f>
        <v>0</v>
      </c>
      <c r="G7" s="20"/>
      <c r="H7" s="59">
        <f t="shared" ref="H7:H10" si="0">D7*G7</f>
        <v>0</v>
      </c>
      <c r="I7" s="5"/>
    </row>
    <row r="8" spans="1:9" ht="25.5" customHeight="1" x14ac:dyDescent="0.25">
      <c r="A8" s="9">
        <v>4</v>
      </c>
      <c r="B8" s="21" t="s">
        <v>10</v>
      </c>
      <c r="C8" s="18" t="s">
        <v>7</v>
      </c>
      <c r="D8" s="19">
        <v>1</v>
      </c>
      <c r="E8" s="20"/>
      <c r="F8" s="20">
        <f t="shared" ref="F8:F23" si="1">D8*E8</f>
        <v>0</v>
      </c>
      <c r="G8" s="20"/>
      <c r="H8" s="59">
        <f t="shared" si="0"/>
        <v>0</v>
      </c>
      <c r="I8" s="5"/>
    </row>
    <row r="9" spans="1:9" ht="25.5" customHeight="1" x14ac:dyDescent="0.25">
      <c r="A9" s="9">
        <v>11</v>
      </c>
      <c r="B9" s="16" t="s">
        <v>11</v>
      </c>
      <c r="C9" s="18" t="s">
        <v>7</v>
      </c>
      <c r="D9" s="19">
        <v>1</v>
      </c>
      <c r="E9" s="20"/>
      <c r="F9" s="20">
        <f t="shared" si="1"/>
        <v>0</v>
      </c>
      <c r="G9" s="20"/>
      <c r="H9" s="59">
        <f t="shared" si="0"/>
        <v>0</v>
      </c>
      <c r="I9" s="5"/>
    </row>
    <row r="10" spans="1:9" ht="25.5" customHeight="1" x14ac:dyDescent="0.25">
      <c r="A10" s="9">
        <v>12</v>
      </c>
      <c r="B10" s="16" t="s">
        <v>12</v>
      </c>
      <c r="C10" s="18" t="s">
        <v>7</v>
      </c>
      <c r="D10" s="19">
        <v>1</v>
      </c>
      <c r="E10" s="20"/>
      <c r="F10" s="20">
        <f t="shared" si="1"/>
        <v>0</v>
      </c>
      <c r="G10" s="20"/>
      <c r="H10" s="59">
        <f t="shared" si="0"/>
        <v>0</v>
      </c>
      <c r="I10" s="5"/>
    </row>
    <row r="11" spans="1:9" ht="25.5" customHeight="1" x14ac:dyDescent="0.25">
      <c r="A11" s="9"/>
      <c r="B11" s="16" t="s">
        <v>13</v>
      </c>
      <c r="C11" s="18" t="s">
        <v>7</v>
      </c>
      <c r="D11" s="19">
        <v>1</v>
      </c>
      <c r="E11" s="20"/>
      <c r="F11" s="20">
        <f t="shared" si="1"/>
        <v>0</v>
      </c>
      <c r="G11" s="22" t="s">
        <v>8</v>
      </c>
      <c r="H11" s="58" t="s">
        <v>8</v>
      </c>
      <c r="I11" s="5"/>
    </row>
    <row r="12" spans="1:9" ht="25.5" customHeight="1" x14ac:dyDescent="0.25">
      <c r="A12" s="9">
        <v>16</v>
      </c>
      <c r="B12" s="16" t="s">
        <v>14</v>
      </c>
      <c r="C12" s="18" t="s">
        <v>7</v>
      </c>
      <c r="D12" s="19">
        <v>1</v>
      </c>
      <c r="E12" s="20"/>
      <c r="F12" s="20">
        <f t="shared" si="1"/>
        <v>0</v>
      </c>
      <c r="G12" s="22" t="s">
        <v>8</v>
      </c>
      <c r="H12" s="58" t="s">
        <v>8</v>
      </c>
      <c r="I12" s="5"/>
    </row>
    <row r="13" spans="1:9" ht="25.5" customHeight="1" x14ac:dyDescent="0.25">
      <c r="A13" s="9">
        <v>19</v>
      </c>
      <c r="B13" s="23" t="s">
        <v>15</v>
      </c>
      <c r="C13" s="18" t="s">
        <v>7</v>
      </c>
      <c r="D13" s="19">
        <v>1</v>
      </c>
      <c r="E13" s="20"/>
      <c r="F13" s="20">
        <f t="shared" si="1"/>
        <v>0</v>
      </c>
      <c r="G13" s="22" t="s">
        <v>8</v>
      </c>
      <c r="H13" s="58" t="s">
        <v>8</v>
      </c>
      <c r="I13" s="5"/>
    </row>
    <row r="14" spans="1:9" ht="25.5" customHeight="1" x14ac:dyDescent="0.25">
      <c r="A14" s="9">
        <v>25</v>
      </c>
      <c r="B14" s="16" t="s">
        <v>16</v>
      </c>
      <c r="C14" s="18" t="s">
        <v>7</v>
      </c>
      <c r="D14" s="19">
        <v>1</v>
      </c>
      <c r="E14" s="20"/>
      <c r="F14" s="20">
        <f t="shared" si="1"/>
        <v>0</v>
      </c>
      <c r="G14" s="20"/>
      <c r="H14" s="59">
        <f>D14*G14</f>
        <v>0</v>
      </c>
      <c r="I14" s="5"/>
    </row>
    <row r="15" spans="1:9" ht="25.5" customHeight="1" x14ac:dyDescent="0.25">
      <c r="A15" s="9">
        <v>34</v>
      </c>
      <c r="B15" s="16" t="s">
        <v>61</v>
      </c>
      <c r="C15" s="18" t="s">
        <v>7</v>
      </c>
      <c r="D15" s="19">
        <v>1</v>
      </c>
      <c r="E15" s="20"/>
      <c r="F15" s="20">
        <f t="shared" si="1"/>
        <v>0</v>
      </c>
      <c r="G15" s="20"/>
      <c r="H15" s="59">
        <f t="shared" ref="H15:H23" si="2">D15*G15</f>
        <v>0</v>
      </c>
      <c r="I15" s="5"/>
    </row>
    <row r="16" spans="1:9" ht="25.5" customHeight="1" x14ac:dyDescent="0.25">
      <c r="A16" s="9">
        <v>38</v>
      </c>
      <c r="B16" s="21" t="s">
        <v>17</v>
      </c>
      <c r="C16" s="18" t="s">
        <v>7</v>
      </c>
      <c r="D16" s="19">
        <v>1</v>
      </c>
      <c r="E16" s="20"/>
      <c r="F16" s="20">
        <f t="shared" si="1"/>
        <v>0</v>
      </c>
      <c r="G16" s="20"/>
      <c r="H16" s="59">
        <f t="shared" si="2"/>
        <v>0</v>
      </c>
      <c r="I16" s="5"/>
    </row>
    <row r="17" spans="1:9" ht="25.5" customHeight="1" x14ac:dyDescent="0.25">
      <c r="A17" s="9">
        <v>28</v>
      </c>
      <c r="B17" s="16" t="s">
        <v>69</v>
      </c>
      <c r="C17" s="18" t="s">
        <v>7</v>
      </c>
      <c r="D17" s="19">
        <v>1</v>
      </c>
      <c r="E17" s="20"/>
      <c r="F17" s="20">
        <f t="shared" si="1"/>
        <v>0</v>
      </c>
      <c r="G17" s="20"/>
      <c r="H17" s="59">
        <f t="shared" si="2"/>
        <v>0</v>
      </c>
      <c r="I17" s="5"/>
    </row>
    <row r="18" spans="1:9" ht="25.5" customHeight="1" x14ac:dyDescent="0.25">
      <c r="A18" s="9">
        <v>31</v>
      </c>
      <c r="B18" s="16" t="s">
        <v>70</v>
      </c>
      <c r="C18" s="18" t="s">
        <v>7</v>
      </c>
      <c r="D18" s="19">
        <v>1</v>
      </c>
      <c r="E18" s="20"/>
      <c r="F18" s="20">
        <f t="shared" si="1"/>
        <v>0</v>
      </c>
      <c r="G18" s="20"/>
      <c r="H18" s="59">
        <f t="shared" si="2"/>
        <v>0</v>
      </c>
      <c r="I18" s="5"/>
    </row>
    <row r="19" spans="1:9" ht="25.5" customHeight="1" x14ac:dyDescent="0.25">
      <c r="A19" s="9">
        <v>49</v>
      </c>
      <c r="B19" s="21" t="s">
        <v>62</v>
      </c>
      <c r="C19" s="18" t="s">
        <v>7</v>
      </c>
      <c r="D19" s="19">
        <v>13</v>
      </c>
      <c r="E19" s="20"/>
      <c r="F19" s="20">
        <f t="shared" si="1"/>
        <v>0</v>
      </c>
      <c r="G19" s="20"/>
      <c r="H19" s="59">
        <f t="shared" si="2"/>
        <v>0</v>
      </c>
      <c r="I19" s="5"/>
    </row>
    <row r="20" spans="1:9" ht="25.5" customHeight="1" x14ac:dyDescent="0.25">
      <c r="A20" s="9">
        <v>50</v>
      </c>
      <c r="B20" s="21" t="s">
        <v>63</v>
      </c>
      <c r="C20" s="18" t="s">
        <v>7</v>
      </c>
      <c r="D20" s="19">
        <v>1</v>
      </c>
      <c r="E20" s="20"/>
      <c r="F20" s="20">
        <f t="shared" si="1"/>
        <v>0</v>
      </c>
      <c r="G20" s="20"/>
      <c r="H20" s="59">
        <f t="shared" si="2"/>
        <v>0</v>
      </c>
      <c r="I20" s="5"/>
    </row>
    <row r="21" spans="1:9" ht="25.5" customHeight="1" x14ac:dyDescent="0.25">
      <c r="A21" s="9">
        <v>53</v>
      </c>
      <c r="B21" s="24" t="s">
        <v>64</v>
      </c>
      <c r="C21" s="18" t="s">
        <v>7</v>
      </c>
      <c r="D21" s="19">
        <v>13</v>
      </c>
      <c r="E21" s="20"/>
      <c r="F21" s="20">
        <f t="shared" si="1"/>
        <v>0</v>
      </c>
      <c r="G21" s="20"/>
      <c r="H21" s="59">
        <f t="shared" si="2"/>
        <v>0</v>
      </c>
      <c r="I21" s="5"/>
    </row>
    <row r="22" spans="1:9" ht="25.5" customHeight="1" x14ac:dyDescent="0.25">
      <c r="A22" s="9">
        <v>55</v>
      </c>
      <c r="B22" s="24" t="s">
        <v>65</v>
      </c>
      <c r="C22" s="18" t="s">
        <v>7</v>
      </c>
      <c r="D22" s="19">
        <v>1</v>
      </c>
      <c r="E22" s="20"/>
      <c r="F22" s="20">
        <f t="shared" si="1"/>
        <v>0</v>
      </c>
      <c r="G22" s="20"/>
      <c r="H22" s="59">
        <f t="shared" si="2"/>
        <v>0</v>
      </c>
      <c r="I22" s="5"/>
    </row>
    <row r="23" spans="1:9" ht="25.5" customHeight="1" x14ac:dyDescent="0.25">
      <c r="A23" s="9">
        <v>71</v>
      </c>
      <c r="B23" s="21" t="s">
        <v>18</v>
      </c>
      <c r="C23" s="18" t="s">
        <v>7</v>
      </c>
      <c r="D23" s="19">
        <v>25</v>
      </c>
      <c r="E23" s="20"/>
      <c r="F23" s="20">
        <f t="shared" si="1"/>
        <v>0</v>
      </c>
      <c r="G23" s="20"/>
      <c r="H23" s="59">
        <f t="shared" si="2"/>
        <v>0</v>
      </c>
      <c r="I23" s="5"/>
    </row>
    <row r="24" spans="1:9" ht="25.5" customHeight="1" x14ac:dyDescent="0.25">
      <c r="A24" s="9">
        <v>95</v>
      </c>
      <c r="B24" s="21" t="s">
        <v>68</v>
      </c>
      <c r="C24" s="18" t="s">
        <v>7</v>
      </c>
      <c r="D24" s="19">
        <v>25</v>
      </c>
      <c r="E24" s="20"/>
      <c r="F24" s="20">
        <f>D24*E24</f>
        <v>0</v>
      </c>
      <c r="G24" s="22" t="s">
        <v>8</v>
      </c>
      <c r="H24" s="58" t="s">
        <v>8</v>
      </c>
      <c r="I24" s="5"/>
    </row>
    <row r="25" spans="1:9" ht="25.5" customHeight="1" x14ac:dyDescent="0.25">
      <c r="A25" s="9"/>
      <c r="B25" s="16" t="s">
        <v>19</v>
      </c>
      <c r="C25" s="18" t="s">
        <v>7</v>
      </c>
      <c r="D25" s="19">
        <v>1</v>
      </c>
      <c r="E25" s="20"/>
      <c r="F25" s="20">
        <f t="shared" ref="F25:F29" si="3">D25*E25</f>
        <v>0</v>
      </c>
      <c r="G25" s="20"/>
      <c r="H25" s="59">
        <f t="shared" ref="H25:H29" si="4">D25*G25</f>
        <v>0</v>
      </c>
      <c r="I25" s="5"/>
    </row>
    <row r="26" spans="1:9" ht="25.5" customHeight="1" x14ac:dyDescent="0.25">
      <c r="A26" s="9"/>
      <c r="B26" s="16" t="s">
        <v>20</v>
      </c>
      <c r="C26" s="18" t="s">
        <v>7</v>
      </c>
      <c r="D26" s="19">
        <v>10</v>
      </c>
      <c r="E26" s="20"/>
      <c r="F26" s="20">
        <f t="shared" si="3"/>
        <v>0</v>
      </c>
      <c r="G26" s="20"/>
      <c r="H26" s="59">
        <f t="shared" si="4"/>
        <v>0</v>
      </c>
      <c r="I26" s="5"/>
    </row>
    <row r="27" spans="1:9" ht="25.5" customHeight="1" x14ac:dyDescent="0.25">
      <c r="A27" s="9">
        <v>114</v>
      </c>
      <c r="B27" s="16" t="s">
        <v>21</v>
      </c>
      <c r="C27" s="18" t="s">
        <v>7</v>
      </c>
      <c r="D27" s="19">
        <v>1</v>
      </c>
      <c r="E27" s="20"/>
      <c r="F27" s="20">
        <f t="shared" si="3"/>
        <v>0</v>
      </c>
      <c r="G27" s="20"/>
      <c r="H27" s="59">
        <f t="shared" si="4"/>
        <v>0</v>
      </c>
      <c r="I27" s="5"/>
    </row>
    <row r="28" spans="1:9" ht="25.5" customHeight="1" x14ac:dyDescent="0.25">
      <c r="A28" s="9">
        <v>119</v>
      </c>
      <c r="B28" s="16" t="s">
        <v>22</v>
      </c>
      <c r="C28" s="18" t="s">
        <v>7</v>
      </c>
      <c r="D28" s="19">
        <v>1</v>
      </c>
      <c r="E28" s="20"/>
      <c r="F28" s="20">
        <f t="shared" si="3"/>
        <v>0</v>
      </c>
      <c r="G28" s="20"/>
      <c r="H28" s="59">
        <f t="shared" si="4"/>
        <v>0</v>
      </c>
      <c r="I28" s="5"/>
    </row>
    <row r="29" spans="1:9" ht="25.5" customHeight="1" x14ac:dyDescent="0.25">
      <c r="A29" s="9">
        <v>123</v>
      </c>
      <c r="B29" s="16" t="s">
        <v>23</v>
      </c>
      <c r="C29" s="18" t="s">
        <v>7</v>
      </c>
      <c r="D29" s="19">
        <v>1</v>
      </c>
      <c r="E29" s="20"/>
      <c r="F29" s="20">
        <f t="shared" si="3"/>
        <v>0</v>
      </c>
      <c r="G29" s="20"/>
      <c r="H29" s="59">
        <f t="shared" si="4"/>
        <v>0</v>
      </c>
      <c r="I29" s="5"/>
    </row>
    <row r="30" spans="1:9" ht="25.5" customHeight="1" x14ac:dyDescent="0.25">
      <c r="A30" s="9">
        <v>150</v>
      </c>
      <c r="B30" s="21" t="s">
        <v>24</v>
      </c>
      <c r="C30" s="18" t="s">
        <v>7</v>
      </c>
      <c r="D30" s="19">
        <v>20</v>
      </c>
      <c r="E30" s="20"/>
      <c r="F30" s="20">
        <f>E30*D30</f>
        <v>0</v>
      </c>
      <c r="G30" s="20"/>
      <c r="H30" s="59">
        <f>D30*G30</f>
        <v>0</v>
      </c>
      <c r="I30" s="5"/>
    </row>
    <row r="31" spans="1:9" s="25" customFormat="1" ht="25.5" customHeight="1" thickBot="1" x14ac:dyDescent="0.3">
      <c r="B31" s="88" t="s">
        <v>25</v>
      </c>
      <c r="C31" s="48" t="s">
        <v>7</v>
      </c>
      <c r="D31" s="89">
        <v>40</v>
      </c>
      <c r="E31" s="70"/>
      <c r="F31" s="70">
        <f>E31*D31</f>
        <v>0</v>
      </c>
      <c r="G31" s="70"/>
      <c r="H31" s="71">
        <f>D31*G31</f>
        <v>0</v>
      </c>
      <c r="I31" s="26"/>
    </row>
    <row r="32" spans="1:9" ht="25.5" customHeight="1" x14ac:dyDescent="0.25">
      <c r="B32" s="27" t="s">
        <v>26</v>
      </c>
      <c r="C32" s="28"/>
      <c r="D32" s="29"/>
      <c r="E32" s="28"/>
      <c r="F32" s="30">
        <f>SUM(F6:F31)</f>
        <v>0</v>
      </c>
      <c r="G32" s="31"/>
      <c r="H32" s="30">
        <f>SUM(H6:H31)</f>
        <v>0</v>
      </c>
      <c r="I32" s="5"/>
    </row>
    <row r="33" spans="2:9" ht="25.5" customHeight="1" x14ac:dyDescent="0.25">
      <c r="B33" s="27"/>
      <c r="C33" s="28"/>
      <c r="D33" s="29"/>
      <c r="E33" s="28"/>
      <c r="F33" s="32"/>
      <c r="G33" s="33"/>
      <c r="H33" s="32"/>
      <c r="I33" s="5"/>
    </row>
    <row r="34" spans="2:9" ht="25.5" customHeight="1" thickBot="1" x14ac:dyDescent="0.3">
      <c r="B34" s="34" t="s">
        <v>27</v>
      </c>
      <c r="C34" s="28"/>
      <c r="D34" s="35"/>
      <c r="E34" s="28"/>
      <c r="F34" s="28"/>
      <c r="G34" s="28"/>
      <c r="H34" s="28"/>
      <c r="I34" s="5"/>
    </row>
    <row r="35" spans="2:9" ht="25.5" customHeight="1" x14ac:dyDescent="0.25">
      <c r="B35" s="10" t="s">
        <v>28</v>
      </c>
      <c r="C35" s="11" t="s">
        <v>7</v>
      </c>
      <c r="D35" s="13">
        <v>1</v>
      </c>
      <c r="E35" s="36"/>
      <c r="F35" s="36"/>
      <c r="G35" s="36"/>
      <c r="H35" s="37">
        <f>D35*G35</f>
        <v>0</v>
      </c>
      <c r="I35" s="5"/>
    </row>
    <row r="36" spans="2:9" ht="25.5" customHeight="1" x14ac:dyDescent="0.25">
      <c r="B36" s="16" t="s">
        <v>29</v>
      </c>
      <c r="C36" s="18" t="s">
        <v>7</v>
      </c>
      <c r="D36" s="19">
        <v>1</v>
      </c>
      <c r="E36" s="38"/>
      <c r="F36" s="38"/>
      <c r="G36" s="38"/>
      <c r="H36" s="39">
        <f>D36*G36</f>
        <v>0</v>
      </c>
      <c r="I36" s="5"/>
    </row>
    <row r="37" spans="2:9" ht="25.5" customHeight="1" x14ac:dyDescent="0.25">
      <c r="B37" s="40" t="s">
        <v>30</v>
      </c>
      <c r="C37" s="41" t="s">
        <v>7</v>
      </c>
      <c r="D37" s="42">
        <v>1</v>
      </c>
      <c r="E37" s="43"/>
      <c r="F37" s="43"/>
      <c r="G37" s="38"/>
      <c r="H37" s="39">
        <f>D37*G37</f>
        <v>0</v>
      </c>
      <c r="I37" s="5"/>
    </row>
    <row r="38" spans="2:9" ht="25.5" customHeight="1" x14ac:dyDescent="0.25">
      <c r="B38" s="40" t="s">
        <v>31</v>
      </c>
      <c r="C38" s="41" t="s">
        <v>7</v>
      </c>
      <c r="D38" s="42">
        <v>1</v>
      </c>
      <c r="E38" s="43"/>
      <c r="F38" s="43"/>
      <c r="G38" s="38"/>
      <c r="H38" s="39">
        <f>D38*G38</f>
        <v>0</v>
      </c>
      <c r="I38" s="5"/>
    </row>
    <row r="39" spans="2:9" ht="25.5" customHeight="1" x14ac:dyDescent="0.25">
      <c r="B39" s="40" t="s">
        <v>32</v>
      </c>
      <c r="C39" s="41" t="s">
        <v>33</v>
      </c>
      <c r="D39" s="42">
        <v>6</v>
      </c>
      <c r="E39" s="43"/>
      <c r="F39" s="43"/>
      <c r="G39" s="38"/>
      <c r="H39" s="39">
        <f t="shared" ref="H39:H43" si="5">D39*G39</f>
        <v>0</v>
      </c>
      <c r="I39" s="5"/>
    </row>
    <row r="40" spans="2:9" ht="25.5" customHeight="1" x14ac:dyDescent="0.25">
      <c r="B40" s="40" t="s">
        <v>34</v>
      </c>
      <c r="C40" s="41" t="s">
        <v>33</v>
      </c>
      <c r="D40" s="42">
        <v>4</v>
      </c>
      <c r="E40" s="43"/>
      <c r="F40" s="43"/>
      <c r="G40" s="38"/>
      <c r="H40" s="39">
        <f t="shared" si="5"/>
        <v>0</v>
      </c>
      <c r="I40" s="5"/>
    </row>
    <row r="41" spans="2:9" ht="25.5" customHeight="1" x14ac:dyDescent="0.25">
      <c r="B41" s="44" t="s">
        <v>35</v>
      </c>
      <c r="C41" s="45" t="s">
        <v>33</v>
      </c>
      <c r="D41" s="42">
        <v>4</v>
      </c>
      <c r="E41" s="43"/>
      <c r="F41" s="43"/>
      <c r="G41" s="38"/>
      <c r="H41" s="39">
        <f t="shared" si="5"/>
        <v>0</v>
      </c>
      <c r="I41" s="5"/>
    </row>
    <row r="42" spans="2:9" ht="25.5" customHeight="1" x14ac:dyDescent="0.25">
      <c r="B42" s="40" t="s">
        <v>36</v>
      </c>
      <c r="C42" s="41" t="s">
        <v>37</v>
      </c>
      <c r="D42" s="42"/>
      <c r="E42" s="43"/>
      <c r="F42" s="43"/>
      <c r="G42" s="38"/>
      <c r="H42" s="46">
        <f t="shared" si="5"/>
        <v>0</v>
      </c>
      <c r="I42" s="5"/>
    </row>
    <row r="43" spans="2:9" ht="25.5" customHeight="1" thickBot="1" x14ac:dyDescent="0.3">
      <c r="B43" s="47" t="s">
        <v>38</v>
      </c>
      <c r="C43" s="48" t="s">
        <v>7</v>
      </c>
      <c r="D43" s="49">
        <v>1</v>
      </c>
      <c r="E43" s="50"/>
      <c r="F43" s="50"/>
      <c r="G43" s="50"/>
      <c r="H43" s="51">
        <f t="shared" si="5"/>
        <v>0</v>
      </c>
    </row>
    <row r="44" spans="2:9" ht="25.5" customHeight="1" x14ac:dyDescent="0.25">
      <c r="B44" s="27" t="s">
        <v>26</v>
      </c>
      <c r="C44" s="28"/>
      <c r="D44" s="29"/>
      <c r="E44" s="28"/>
      <c r="F44" s="32"/>
      <c r="G44" s="33"/>
      <c r="H44" s="30">
        <f>SUM(H35:H43)</f>
        <v>0</v>
      </c>
    </row>
    <row r="45" spans="2:9" ht="25.5" customHeight="1" x14ac:dyDescent="0.25">
      <c r="B45" s="27"/>
      <c r="C45" s="28"/>
      <c r="D45" s="29"/>
      <c r="E45" s="28"/>
      <c r="F45" s="32"/>
      <c r="G45" s="33"/>
      <c r="H45" s="32"/>
    </row>
    <row r="46" spans="2:9" ht="25.5" customHeight="1" thickBot="1" x14ac:dyDescent="0.3">
      <c r="B46" s="34" t="s">
        <v>39</v>
      </c>
      <c r="C46" s="28"/>
      <c r="D46" s="35"/>
      <c r="E46" s="28"/>
      <c r="F46" s="28"/>
      <c r="G46" s="28"/>
      <c r="H46" s="28"/>
    </row>
    <row r="47" spans="2:9" ht="25.5" customHeight="1" x14ac:dyDescent="0.25">
      <c r="B47" s="52" t="s">
        <v>40</v>
      </c>
      <c r="C47" s="12" t="s">
        <v>41</v>
      </c>
      <c r="D47" s="13">
        <v>1500</v>
      </c>
      <c r="E47" s="36"/>
      <c r="F47" s="36">
        <f>D47*E47</f>
        <v>0</v>
      </c>
      <c r="G47" s="36"/>
      <c r="H47" s="37">
        <f>D47*G47</f>
        <v>0</v>
      </c>
    </row>
    <row r="48" spans="2:9" ht="25.5" customHeight="1" x14ac:dyDescent="0.25">
      <c r="B48" s="53" t="s">
        <v>42</v>
      </c>
      <c r="C48" s="18" t="s">
        <v>41</v>
      </c>
      <c r="D48" s="19">
        <v>10</v>
      </c>
      <c r="E48" s="38"/>
      <c r="F48" s="38">
        <f t="shared" ref="F48:F49" si="6">D48*E48</f>
        <v>0</v>
      </c>
      <c r="G48" s="38"/>
      <c r="H48" s="39">
        <f>G48*D48</f>
        <v>0</v>
      </c>
    </row>
    <row r="49" spans="2:8" ht="25.5" customHeight="1" thickBot="1" x14ac:dyDescent="0.3">
      <c r="B49" s="54" t="s">
        <v>42</v>
      </c>
      <c r="C49" s="48" t="s">
        <v>41</v>
      </c>
      <c r="D49" s="49">
        <v>30</v>
      </c>
      <c r="E49" s="50"/>
      <c r="F49" s="50">
        <f t="shared" si="6"/>
        <v>0</v>
      </c>
      <c r="G49" s="50"/>
      <c r="H49" s="51">
        <f>G49*D49</f>
        <v>0</v>
      </c>
    </row>
    <row r="50" spans="2:8" ht="25.5" customHeight="1" x14ac:dyDescent="0.25">
      <c r="B50" s="55" t="s">
        <v>26</v>
      </c>
      <c r="C50" s="56"/>
      <c r="D50" s="29"/>
      <c r="E50" s="28"/>
      <c r="F50" s="30">
        <f>SUM(F47:F49)</f>
        <v>0</v>
      </c>
      <c r="G50" s="31"/>
      <c r="H50" s="30">
        <f>SUM(H47:H49)</f>
        <v>0</v>
      </c>
    </row>
    <row r="51" spans="2:8" ht="25.5" customHeight="1" x14ac:dyDescent="0.25">
      <c r="B51" s="56"/>
      <c r="C51" s="57"/>
      <c r="D51" s="29"/>
      <c r="E51" s="28"/>
      <c r="F51" s="33"/>
      <c r="G51" s="33"/>
      <c r="H51" s="33"/>
    </row>
    <row r="52" spans="2:8" ht="25.5" customHeight="1" thickBot="1" x14ac:dyDescent="0.3">
      <c r="B52" s="34" t="s">
        <v>43</v>
      </c>
      <c r="C52" s="28"/>
      <c r="D52" s="35"/>
      <c r="E52" s="28"/>
      <c r="F52" s="28"/>
      <c r="G52" s="28"/>
      <c r="H52" s="28"/>
    </row>
    <row r="53" spans="2:8" ht="25.5" customHeight="1" x14ac:dyDescent="0.25">
      <c r="B53" s="10" t="s">
        <v>44</v>
      </c>
      <c r="C53" s="11" t="s">
        <v>41</v>
      </c>
      <c r="D53" s="13">
        <v>0</v>
      </c>
      <c r="E53" s="36"/>
      <c r="F53" s="36">
        <f t="shared" ref="F53:F58" si="7">D53*E53</f>
        <v>0</v>
      </c>
      <c r="G53" s="36"/>
      <c r="H53" s="37">
        <f t="shared" ref="H53:H60" si="8">D53*G53</f>
        <v>0</v>
      </c>
    </row>
    <row r="54" spans="2:8" ht="25.5" customHeight="1" x14ac:dyDescent="0.25">
      <c r="B54" s="21" t="s">
        <v>45</v>
      </c>
      <c r="C54" s="17" t="s">
        <v>41</v>
      </c>
      <c r="D54" s="19">
        <v>100</v>
      </c>
      <c r="E54" s="38"/>
      <c r="F54" s="38">
        <f t="shared" si="7"/>
        <v>0</v>
      </c>
      <c r="G54" s="38"/>
      <c r="H54" s="39">
        <f t="shared" si="8"/>
        <v>0</v>
      </c>
    </row>
    <row r="55" spans="2:8" ht="25.5" customHeight="1" x14ac:dyDescent="0.25">
      <c r="B55" s="23" t="s">
        <v>46</v>
      </c>
      <c r="C55" s="17" t="s">
        <v>41</v>
      </c>
      <c r="D55" s="19">
        <v>150</v>
      </c>
      <c r="E55" s="38"/>
      <c r="F55" s="38">
        <f>D55*E55</f>
        <v>0</v>
      </c>
      <c r="G55" s="38"/>
      <c r="H55" s="39">
        <f>D55*G55</f>
        <v>0</v>
      </c>
    </row>
    <row r="56" spans="2:8" ht="25.5" customHeight="1" x14ac:dyDescent="0.25">
      <c r="B56" s="23" t="s">
        <v>47</v>
      </c>
      <c r="C56" s="17" t="s">
        <v>7</v>
      </c>
      <c r="D56" s="19">
        <v>30</v>
      </c>
      <c r="E56" s="20"/>
      <c r="F56" s="20">
        <f t="shared" si="7"/>
        <v>0</v>
      </c>
      <c r="G56" s="22" t="s">
        <v>8</v>
      </c>
      <c r="H56" s="58" t="s">
        <v>8</v>
      </c>
    </row>
    <row r="57" spans="2:8" ht="25.5" customHeight="1" x14ac:dyDescent="0.25">
      <c r="B57" s="21" t="s">
        <v>48</v>
      </c>
      <c r="C57" s="17" t="s">
        <v>49</v>
      </c>
      <c r="D57" s="19">
        <v>8</v>
      </c>
      <c r="E57" s="20"/>
      <c r="F57" s="20">
        <f t="shared" si="7"/>
        <v>0</v>
      </c>
      <c r="G57" s="20"/>
      <c r="H57" s="59">
        <f t="shared" si="8"/>
        <v>0</v>
      </c>
    </row>
    <row r="58" spans="2:8" ht="25.5" customHeight="1" x14ac:dyDescent="0.25">
      <c r="B58" s="23" t="s">
        <v>50</v>
      </c>
      <c r="C58" s="17" t="s">
        <v>49</v>
      </c>
      <c r="D58" s="19">
        <v>6</v>
      </c>
      <c r="E58" s="20"/>
      <c r="F58" s="20">
        <f t="shared" si="7"/>
        <v>0</v>
      </c>
      <c r="G58" s="20"/>
      <c r="H58" s="59">
        <f t="shared" si="8"/>
        <v>0</v>
      </c>
    </row>
    <row r="59" spans="2:8" ht="25.5" customHeight="1" x14ac:dyDescent="0.25">
      <c r="B59" s="21" t="s">
        <v>66</v>
      </c>
      <c r="C59" s="17" t="s">
        <v>51</v>
      </c>
      <c r="D59" s="19">
        <v>1</v>
      </c>
      <c r="E59" s="20"/>
      <c r="F59" s="20">
        <f>D59*E59</f>
        <v>0</v>
      </c>
      <c r="G59" s="20"/>
      <c r="H59" s="59">
        <f t="shared" si="8"/>
        <v>0</v>
      </c>
    </row>
    <row r="60" spans="2:8" ht="25.5" customHeight="1" x14ac:dyDescent="0.25">
      <c r="B60" s="60" t="s">
        <v>52</v>
      </c>
      <c r="C60" s="61" t="s">
        <v>33</v>
      </c>
      <c r="D60" s="62">
        <v>12</v>
      </c>
      <c r="E60" s="63" t="s">
        <v>8</v>
      </c>
      <c r="F60" s="63" t="s">
        <v>8</v>
      </c>
      <c r="G60" s="64"/>
      <c r="H60" s="65">
        <f t="shared" si="8"/>
        <v>0</v>
      </c>
    </row>
    <row r="61" spans="2:8" ht="25.5" customHeight="1" x14ac:dyDescent="0.25">
      <c r="B61" s="21" t="s">
        <v>53</v>
      </c>
      <c r="C61" s="17" t="s">
        <v>7</v>
      </c>
      <c r="D61" s="19">
        <v>18</v>
      </c>
      <c r="E61" s="22" t="s">
        <v>8</v>
      </c>
      <c r="F61" s="22" t="s">
        <v>8</v>
      </c>
      <c r="G61" s="20"/>
      <c r="H61" s="59">
        <f t="shared" ref="H61:H65" si="9">G61*D61</f>
        <v>0</v>
      </c>
    </row>
    <row r="62" spans="2:8" ht="25.5" customHeight="1" x14ac:dyDescent="0.25">
      <c r="B62" s="66" t="s">
        <v>67</v>
      </c>
      <c r="C62" s="61" t="s">
        <v>33</v>
      </c>
      <c r="D62" s="62">
        <v>12</v>
      </c>
      <c r="E62" s="63" t="s">
        <v>8</v>
      </c>
      <c r="F62" s="63" t="s">
        <v>8</v>
      </c>
      <c r="G62" s="64"/>
      <c r="H62" s="65">
        <f t="shared" si="9"/>
        <v>0</v>
      </c>
    </row>
    <row r="63" spans="2:8" ht="25.5" customHeight="1" x14ac:dyDescent="0.25">
      <c r="B63" s="66" t="s">
        <v>54</v>
      </c>
      <c r="C63" s="61" t="s">
        <v>33</v>
      </c>
      <c r="D63" s="62">
        <v>6</v>
      </c>
      <c r="E63" s="63" t="s">
        <v>8</v>
      </c>
      <c r="F63" s="63" t="s">
        <v>8</v>
      </c>
      <c r="G63" s="64"/>
      <c r="H63" s="65">
        <f t="shared" si="9"/>
        <v>0</v>
      </c>
    </row>
    <row r="64" spans="2:8" ht="25.5" customHeight="1" x14ac:dyDescent="0.25">
      <c r="B64" s="21" t="s">
        <v>55</v>
      </c>
      <c r="C64" s="17" t="s">
        <v>33</v>
      </c>
      <c r="D64" s="19">
        <v>8</v>
      </c>
      <c r="E64" s="22" t="s">
        <v>8</v>
      </c>
      <c r="F64" s="22" t="s">
        <v>8</v>
      </c>
      <c r="G64" s="20"/>
      <c r="H64" s="59">
        <f t="shared" si="9"/>
        <v>0</v>
      </c>
    </row>
    <row r="65" spans="2:8" ht="25.5" customHeight="1" thickBot="1" x14ac:dyDescent="0.3">
      <c r="B65" s="67" t="s">
        <v>56</v>
      </c>
      <c r="C65" s="68" t="s">
        <v>33</v>
      </c>
      <c r="D65" s="49">
        <v>8</v>
      </c>
      <c r="E65" s="69" t="s">
        <v>8</v>
      </c>
      <c r="F65" s="69" t="s">
        <v>8</v>
      </c>
      <c r="G65" s="70"/>
      <c r="H65" s="71">
        <f t="shared" si="9"/>
        <v>0</v>
      </c>
    </row>
    <row r="66" spans="2:8" ht="25.5" customHeight="1" x14ac:dyDescent="0.25">
      <c r="B66" s="27" t="s">
        <v>26</v>
      </c>
      <c r="C66" s="28"/>
      <c r="D66" s="29"/>
      <c r="E66" s="72"/>
      <c r="F66" s="30">
        <f>SUM(F53:F65)</f>
        <v>0</v>
      </c>
      <c r="G66" s="31"/>
      <c r="H66" s="30">
        <f>SUM(H53:H65)</f>
        <v>0</v>
      </c>
    </row>
    <row r="67" spans="2:8" ht="25.5" customHeight="1" x14ac:dyDescent="0.25">
      <c r="B67" s="27"/>
      <c r="C67" s="28"/>
      <c r="D67" s="29"/>
      <c r="E67" s="28"/>
      <c r="F67" s="32"/>
      <c r="G67" s="33"/>
      <c r="H67" s="32"/>
    </row>
    <row r="68" spans="2:8" ht="25.5" customHeight="1" thickBot="1" x14ac:dyDescent="0.3">
      <c r="B68" s="34" t="s">
        <v>57</v>
      </c>
      <c r="C68" s="73"/>
      <c r="D68" s="74"/>
      <c r="E68" s="75"/>
      <c r="F68" s="76"/>
      <c r="G68" s="76"/>
      <c r="H68" s="77"/>
    </row>
    <row r="69" spans="2:8" ht="25.5" customHeight="1" x14ac:dyDescent="0.25">
      <c r="B69" s="90" t="s">
        <v>58</v>
      </c>
      <c r="C69" s="91"/>
      <c r="D69" s="91"/>
      <c r="E69" s="91"/>
      <c r="F69" s="91"/>
      <c r="G69" s="92"/>
      <c r="H69" s="78">
        <f>F32+H32+H44+F50+H50+F66+H66</f>
        <v>0</v>
      </c>
    </row>
    <row r="70" spans="2:8" ht="25.5" customHeight="1" x14ac:dyDescent="0.25">
      <c r="B70" s="79"/>
      <c r="C70" s="79"/>
      <c r="D70" s="80"/>
      <c r="E70" s="79"/>
      <c r="F70" s="79"/>
      <c r="G70" s="79"/>
      <c r="H70" s="79"/>
    </row>
    <row r="71" spans="2:8" x14ac:dyDescent="0.25">
      <c r="B71" s="79"/>
      <c r="C71" s="79"/>
      <c r="D71" s="80"/>
      <c r="E71" s="79"/>
      <c r="F71" s="79"/>
      <c r="G71" s="79"/>
      <c r="H71" s="79"/>
    </row>
    <row r="72" spans="2:8" x14ac:dyDescent="0.25">
      <c r="B72" s="81"/>
      <c r="C72" s="81"/>
      <c r="D72" s="82"/>
      <c r="E72" s="81"/>
      <c r="F72" s="81"/>
      <c r="G72" s="81"/>
      <c r="H72" s="81"/>
    </row>
    <row r="73" spans="2:8" x14ac:dyDescent="0.25">
      <c r="B73" s="81"/>
      <c r="C73" s="81"/>
      <c r="D73" s="82"/>
      <c r="E73" s="81"/>
      <c r="F73" s="81"/>
      <c r="G73" s="81"/>
      <c r="H73" s="81"/>
    </row>
  </sheetData>
  <mergeCells count="8">
    <mergeCell ref="B69:G69"/>
    <mergeCell ref="B1:H1"/>
    <mergeCell ref="B2:H2"/>
    <mergeCell ref="B3:B4"/>
    <mergeCell ref="C3:C4"/>
    <mergeCell ref="D3:D4"/>
    <mergeCell ref="E3:F3"/>
    <mergeCell ref="G3:H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dětská oční klinika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Dáša</dc:creator>
  <cp:lastModifiedBy>Lámerová Barbora</cp:lastModifiedBy>
  <dcterms:created xsi:type="dcterms:W3CDTF">2023-02-22T18:12:45Z</dcterms:created>
  <dcterms:modified xsi:type="dcterms:W3CDTF">2023-06-21T10:44:54Z</dcterms:modified>
</cp:coreProperties>
</file>